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K\Dropbox\training_series\visualization_webinar-02_essential-charts\"/>
    </mc:Choice>
  </mc:AlternateContent>
  <bookViews>
    <workbookView xWindow="0" yWindow="0" windowWidth="23040" windowHeight="9084"/>
  </bookViews>
  <sheets>
    <sheet name="Removing the Double Y Axis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23" i="1" l="1"/>
  <c r="C22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<sst xmlns="http://schemas.openxmlformats.org/spreadsheetml/2006/main" count="28" uniqueCount="28">
  <si>
    <t>Year</t>
  </si>
  <si>
    <t>Total Grants Awarded</t>
  </si>
  <si>
    <t>Number of Projects Funded</t>
  </si>
  <si>
    <t>Average Project Size</t>
  </si>
  <si>
    <t>Total</t>
  </si>
  <si>
    <t>Average</t>
  </si>
  <si>
    <t>Removing the Double Y Axis</t>
  </si>
  <si>
    <t>Template by Ann K. Emery</t>
  </si>
  <si>
    <t>www.annkemery.com</t>
  </si>
  <si>
    <t>Data table</t>
  </si>
  <si>
    <t>Before</t>
  </si>
  <si>
    <t>The variables have different units--one is a dollar amount, and one is the number of projects that the agency funded. The graph displays each of these units separately, with dollar amounts on the left y axis and number of projects on the right y axis.</t>
  </si>
  <si>
    <t>After</t>
  </si>
  <si>
    <t>Now, each variable is displayed separately. Viewers get to read the graph on the left first. Then, they can read the graph on the right.</t>
  </si>
  <si>
    <t>After, version 2</t>
  </si>
  <si>
    <t>The beauty of this layout is that you can add a third variable and third graph if necessary. In this example, I added the average project size.</t>
  </si>
  <si>
    <t>Year, abbreviated</t>
  </si>
  <si>
    <t>'08</t>
  </si>
  <si>
    <t>'09</t>
  </si>
  <si>
    <t>'10</t>
  </si>
  <si>
    <t>'12</t>
  </si>
  <si>
    <t>'13</t>
  </si>
  <si>
    <t>'14</t>
  </si>
  <si>
    <t>'15</t>
  </si>
  <si>
    <t>'16</t>
  </si>
  <si>
    <t>'11</t>
  </si>
  <si>
    <t>Smallest</t>
  </si>
  <si>
    <t>Largest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</si>
</sst>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2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u/>
      <sz val="14"/>
      <color theme="10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 wrapText="1"/>
    </xf>
    <xf numFmtId="164" fontId="3" fillId="0" borderId="0" xfId="1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2" applyFont="1"/>
    <xf numFmtId="0" fontId="3" fillId="0" borderId="0" xfId="0" quotePrefix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9508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6213565409588"/>
          <c:y val="0.20740748031496059"/>
          <c:w val="0.80455035225859928"/>
          <c:h val="0.58343008361734583"/>
        </c:manualLayout>
      </c:layout>
      <c:lineChart>
        <c:grouping val="standard"/>
        <c:varyColors val="0"/>
        <c:ser>
          <c:idx val="0"/>
          <c:order val="0"/>
          <c:tx>
            <c:strRef>
              <c:f>'Removing the Double Y Axis'!$C$9</c:f>
              <c:strCache>
                <c:ptCount val="1"/>
                <c:pt idx="0">
                  <c:v>Total Grants Awarded</c:v>
                </c:pt>
              </c:strCache>
            </c:strRef>
          </c:tx>
          <c:spPr>
            <a:ln w="28575" cap="rnd">
              <a:solidFill>
                <a:srgbClr val="950829"/>
              </a:solidFill>
              <a:round/>
            </a:ln>
            <a:effectLst/>
          </c:spPr>
          <c:marker>
            <c:symbol val="none"/>
          </c:marker>
          <c:cat>
            <c:numRef>
              <c:f>'Removing the Double Y Axis'!$A$10:$A$18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'Removing the Double Y Axis'!$C$10:$C$18</c:f>
              <c:numCache>
                <c:formatCode>"$"#,##0</c:formatCode>
                <c:ptCount val="9"/>
                <c:pt idx="0">
                  <c:v>9212184</c:v>
                </c:pt>
                <c:pt idx="1">
                  <c:v>8759456</c:v>
                </c:pt>
                <c:pt idx="2">
                  <c:v>9576217</c:v>
                </c:pt>
                <c:pt idx="3">
                  <c:v>9623374</c:v>
                </c:pt>
                <c:pt idx="4">
                  <c:v>9576217</c:v>
                </c:pt>
                <c:pt idx="5">
                  <c:v>8981046</c:v>
                </c:pt>
                <c:pt idx="6">
                  <c:v>9576217</c:v>
                </c:pt>
                <c:pt idx="7">
                  <c:v>9638564</c:v>
                </c:pt>
                <c:pt idx="8">
                  <c:v>8906808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2-4E56-A51C-8C0D7C768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120952"/>
        <c:axId val="349120624"/>
      </c:lineChart>
      <c:lineChart>
        <c:grouping val="standard"/>
        <c:varyColors val="0"/>
        <c:ser>
          <c:idx val="1"/>
          <c:order val="1"/>
          <c:tx>
            <c:strRef>
              <c:f>'Removing the Double Y Axis'!$D$9</c:f>
              <c:strCache>
                <c:ptCount val="1"/>
                <c:pt idx="0">
                  <c:v>Number of Projects Funded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'Removing the Double Y Axis'!$A$10:$A$18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'Removing the Double Y Axis'!$D$10:$D$18</c:f>
              <c:numCache>
                <c:formatCode>General</c:formatCode>
                <c:ptCount val="9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2-4E56-A51C-8C0D7C768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868816"/>
        <c:axId val="450865864"/>
      </c:lineChart>
      <c:catAx>
        <c:axId val="34912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349120624"/>
        <c:crosses val="autoZero"/>
        <c:auto val="1"/>
        <c:lblAlgn val="ctr"/>
        <c:lblOffset val="100"/>
        <c:tickLblSkip val="2"/>
        <c:noMultiLvlLbl val="0"/>
      </c:catAx>
      <c:valAx>
        <c:axId val="349120624"/>
        <c:scaling>
          <c:orientation val="minMax"/>
          <c:max val="1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349120952"/>
        <c:crosses val="autoZero"/>
        <c:crossBetween val="between"/>
        <c:majorUnit val="2500000"/>
      </c:valAx>
      <c:valAx>
        <c:axId val="45086586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</a:rPr>
                  <a:t>Number of </a:t>
                </a:r>
              </a:p>
              <a:p>
                <a:pPr algn="l">
                  <a:defRPr sz="1600" b="1">
                    <a:latin typeface="+mj-lt"/>
                  </a:defRPr>
                </a:pPr>
                <a:r>
                  <a:rPr lang="en-US" sz="16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</a:rPr>
                  <a:t>Projects </a:t>
                </a:r>
              </a:p>
            </c:rich>
          </c:tx>
          <c:layout>
            <c:manualLayout>
              <c:xMode val="edge"/>
              <c:yMode val="edge"/>
              <c:x val="0.94057666229221348"/>
              <c:y val="2.022309711286061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50868816"/>
        <c:crosses val="max"/>
        <c:crossBetween val="between"/>
        <c:majorUnit val="4"/>
      </c:valAx>
      <c:catAx>
        <c:axId val="450868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0865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688811661401501"/>
          <c:y val="0.31572921354493411"/>
          <c:w val="0.71403977393778473"/>
          <c:h val="0.60338410121104447"/>
        </c:manualLayout>
      </c:layout>
      <c:lineChart>
        <c:grouping val="standard"/>
        <c:varyColors val="0"/>
        <c:ser>
          <c:idx val="0"/>
          <c:order val="0"/>
          <c:tx>
            <c:strRef>
              <c:f>'Removing the Double Y Axis'!$C$9</c:f>
              <c:strCache>
                <c:ptCount val="1"/>
                <c:pt idx="0">
                  <c:v>Total Grants Awarded</c:v>
                </c:pt>
              </c:strCache>
            </c:strRef>
          </c:tx>
          <c:spPr>
            <a:ln w="28575" cap="rnd">
              <a:solidFill>
                <a:srgbClr val="950829"/>
              </a:solidFill>
              <a:round/>
            </a:ln>
            <a:effectLst/>
          </c:spPr>
          <c:marker>
            <c:symbol val="none"/>
          </c:marker>
          <c:cat>
            <c:numRef>
              <c:f>'Removing the Double Y Axis'!$A$10:$A$18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'Removing the Double Y Axis'!$C$10:$C$18</c:f>
              <c:numCache>
                <c:formatCode>"$"#,##0</c:formatCode>
                <c:ptCount val="9"/>
                <c:pt idx="0">
                  <c:v>9212184</c:v>
                </c:pt>
                <c:pt idx="1">
                  <c:v>8759456</c:v>
                </c:pt>
                <c:pt idx="2">
                  <c:v>9576217</c:v>
                </c:pt>
                <c:pt idx="3">
                  <c:v>9623374</c:v>
                </c:pt>
                <c:pt idx="4">
                  <c:v>9576217</c:v>
                </c:pt>
                <c:pt idx="5">
                  <c:v>8981046</c:v>
                </c:pt>
                <c:pt idx="6">
                  <c:v>9576217</c:v>
                </c:pt>
                <c:pt idx="7">
                  <c:v>9638564</c:v>
                </c:pt>
                <c:pt idx="8">
                  <c:v>8906808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6-45B3-9298-6C7DC9417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120952"/>
        <c:axId val="349120624"/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868816"/>
        <c:axId val="45086586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'Removing the Double Y Axis'!$D$9</c15:sqref>
                        </c15:formulaRef>
                      </c:ext>
                    </c:extLst>
                    <c:strCache>
                      <c:ptCount val="1"/>
                      <c:pt idx="0">
                        <c:v>Number of Projects Funded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'Removing the Double Y Axis'!$A$10:$A$18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'Removing the Double Y Axis'!$D$10:$D$18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14</c:v>
                      </c:pt>
                      <c:pt idx="1">
                        <c:v>14</c:v>
                      </c:pt>
                      <c:pt idx="2">
                        <c:v>13</c:v>
                      </c:pt>
                      <c:pt idx="3">
                        <c:v>12</c:v>
                      </c:pt>
                      <c:pt idx="4">
                        <c:v>8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7</c:v>
                      </c:pt>
                      <c:pt idx="8">
                        <c:v>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826-45B3-9298-6C7DC9417F4D}"/>
                  </c:ext>
                </c:extLst>
              </c15:ser>
            </c15:filteredLineSeries>
          </c:ext>
        </c:extLst>
      </c:lineChart>
      <c:catAx>
        <c:axId val="34912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349120624"/>
        <c:crosses val="autoZero"/>
        <c:auto val="1"/>
        <c:lblAlgn val="ctr"/>
        <c:lblOffset val="100"/>
        <c:tickLblSkip val="2"/>
        <c:noMultiLvlLbl val="0"/>
      </c:catAx>
      <c:valAx>
        <c:axId val="349120624"/>
        <c:scaling>
          <c:orientation val="minMax"/>
          <c:max val="1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349120952"/>
        <c:crosses val="autoZero"/>
        <c:crossBetween val="between"/>
        <c:majorUnit val="2500000"/>
      </c:valAx>
      <c:valAx>
        <c:axId val="4508658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50868816"/>
        <c:crosses val="max"/>
        <c:crossBetween val="between"/>
        <c:majorUnit val="4"/>
      </c:valAx>
      <c:catAx>
        <c:axId val="450868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0865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6213565409588"/>
          <c:y val="0.31572928441180775"/>
          <c:w val="0.74843227308077298"/>
          <c:h val="0.60338401218878246"/>
        </c:manualLayout>
      </c:layout>
      <c:lineChart>
        <c:grouping val="standard"/>
        <c:varyColors val="0"/>
        <c:ser>
          <c:idx val="1"/>
          <c:order val="1"/>
          <c:tx>
            <c:strRef>
              <c:f>'Removing the Double Y Axis'!$D$9</c:f>
              <c:strCache>
                <c:ptCount val="1"/>
                <c:pt idx="0">
                  <c:v>Number of Projects Funded</c:v>
                </c:pt>
              </c:strCache>
            </c:strRef>
          </c:tx>
          <c:spPr>
            <a:ln w="28575" cap="rnd">
              <a:solidFill>
                <a:srgbClr val="950829"/>
              </a:solidFill>
              <a:round/>
            </a:ln>
            <a:effectLst/>
          </c:spPr>
          <c:marker>
            <c:symbol val="none"/>
          </c:marker>
          <c:cat>
            <c:numRef>
              <c:f>'Removing the Double Y Axis'!$A$10:$A$18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'Removing the Double Y Axis'!$D$10:$D$18</c:f>
              <c:numCache>
                <c:formatCode>General</c:formatCode>
                <c:ptCount val="9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05-4904-8119-0C50ABED1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120952"/>
        <c:axId val="3491206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'Removing the Double Y Axis'!$C$9</c15:sqref>
                        </c15:formulaRef>
                      </c:ext>
                    </c:extLst>
                    <c:strCache>
                      <c:ptCount val="1"/>
                      <c:pt idx="0">
                        <c:v>Total Grants Awarded</c:v>
                      </c:pt>
                    </c:strCache>
                  </c:strRef>
                </c:tx>
                <c:spPr>
                  <a:ln w="28575" cap="rnd">
                    <a:solidFill>
                      <a:srgbClr val="950829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'Removing the Double Y Axis'!$A$10:$A$18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'Removing the Double Y Axis'!$C$10:$C$18</c15:sqref>
                        </c15:formulaRef>
                      </c:ext>
                    </c:extLst>
                    <c:numCache>
                      <c:formatCode>"$"#,##0</c:formatCode>
                      <c:ptCount val="9"/>
                      <c:pt idx="0">
                        <c:v>9212184</c:v>
                      </c:pt>
                      <c:pt idx="1">
                        <c:v>8759456</c:v>
                      </c:pt>
                      <c:pt idx="2">
                        <c:v>9576217</c:v>
                      </c:pt>
                      <c:pt idx="3">
                        <c:v>9623374</c:v>
                      </c:pt>
                      <c:pt idx="4">
                        <c:v>9576217</c:v>
                      </c:pt>
                      <c:pt idx="5">
                        <c:v>8981046</c:v>
                      </c:pt>
                      <c:pt idx="6">
                        <c:v>9576217</c:v>
                      </c:pt>
                      <c:pt idx="7">
                        <c:v>9638564</c:v>
                      </c:pt>
                      <c:pt idx="8">
                        <c:v>8906808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A05-4904-8119-0C50ABED11A4}"/>
                  </c:ext>
                </c:extLst>
              </c15:ser>
            </c15:filteredLineSeries>
          </c:ext>
        </c:extLst>
      </c:lineChart>
      <c:catAx>
        <c:axId val="34912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349120624"/>
        <c:crosses val="autoZero"/>
        <c:auto val="1"/>
        <c:lblAlgn val="ctr"/>
        <c:lblOffset val="100"/>
        <c:tickLblSkip val="2"/>
        <c:noMultiLvlLbl val="0"/>
      </c:catAx>
      <c:valAx>
        <c:axId val="349120624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349120952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688811661401501"/>
          <c:y val="0.38699344547977815"/>
          <c:w val="0.71403977393778473"/>
          <c:h val="0.53211988743158067"/>
        </c:manualLayout>
      </c:layout>
      <c:lineChart>
        <c:grouping val="standard"/>
        <c:varyColors val="0"/>
        <c:ser>
          <c:idx val="0"/>
          <c:order val="0"/>
          <c:tx>
            <c:strRef>
              <c:f>'Removing the Double Y Axis'!$C$9</c:f>
              <c:strCache>
                <c:ptCount val="1"/>
                <c:pt idx="0">
                  <c:v>Total Grants Awarded</c:v>
                </c:pt>
              </c:strCache>
            </c:strRef>
          </c:tx>
          <c:spPr>
            <a:ln w="28575" cap="rnd">
              <a:solidFill>
                <a:srgbClr val="950829"/>
              </a:solidFill>
              <a:round/>
            </a:ln>
            <a:effectLst/>
          </c:spPr>
          <c:marker>
            <c:symbol val="none"/>
          </c:marker>
          <c:cat>
            <c:strRef>
              <c:f>'Removing the Double Y Axis'!$B$10:$B$18</c:f>
              <c:strCache>
                <c:ptCount val="9"/>
                <c:pt idx="0">
                  <c:v>'08</c:v>
                </c:pt>
                <c:pt idx="1">
                  <c:v>'09</c:v>
                </c:pt>
                <c:pt idx="2">
                  <c:v>'10</c:v>
                </c:pt>
                <c:pt idx="3">
                  <c:v>'11</c:v>
                </c:pt>
                <c:pt idx="4">
                  <c:v>'12</c:v>
                </c:pt>
                <c:pt idx="5">
                  <c:v>'13</c:v>
                </c:pt>
                <c:pt idx="6">
                  <c:v>'14</c:v>
                </c:pt>
                <c:pt idx="7">
                  <c:v>'15</c:v>
                </c:pt>
                <c:pt idx="8">
                  <c:v>'16</c:v>
                </c:pt>
              </c:strCache>
            </c:strRef>
          </c:cat>
          <c:val>
            <c:numRef>
              <c:f>'Removing the Double Y Axis'!$C$10:$C$18</c:f>
              <c:numCache>
                <c:formatCode>"$"#,##0</c:formatCode>
                <c:ptCount val="9"/>
                <c:pt idx="0">
                  <c:v>9212184</c:v>
                </c:pt>
                <c:pt idx="1">
                  <c:v>8759456</c:v>
                </c:pt>
                <c:pt idx="2">
                  <c:v>9576217</c:v>
                </c:pt>
                <c:pt idx="3">
                  <c:v>9623374</c:v>
                </c:pt>
                <c:pt idx="4">
                  <c:v>9576217</c:v>
                </c:pt>
                <c:pt idx="5">
                  <c:v>8981046</c:v>
                </c:pt>
                <c:pt idx="6">
                  <c:v>9576217</c:v>
                </c:pt>
                <c:pt idx="7">
                  <c:v>9638564</c:v>
                </c:pt>
                <c:pt idx="8">
                  <c:v>8906808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7-4C0D-B597-4E55390B3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120952"/>
        <c:axId val="349120624"/>
      </c:lineChart>
      <c:catAx>
        <c:axId val="34912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349120624"/>
        <c:crosses val="autoZero"/>
        <c:auto val="1"/>
        <c:lblAlgn val="ctr"/>
        <c:lblOffset val="100"/>
        <c:tickLblSkip val="2"/>
        <c:noMultiLvlLbl val="0"/>
      </c:catAx>
      <c:valAx>
        <c:axId val="349120624"/>
        <c:scaling>
          <c:orientation val="minMax"/>
          <c:max val="1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349120952"/>
        <c:crosses val="autoZero"/>
        <c:crossBetween val="between"/>
        <c:majorUnit val="25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69667359094278"/>
          <c:y val="0.39269467784599948"/>
          <c:w val="0.6496922949699222"/>
          <c:h val="0.52913646364113187"/>
        </c:manualLayout>
      </c:layout>
      <c:lineChart>
        <c:grouping val="standard"/>
        <c:varyColors val="0"/>
        <c:ser>
          <c:idx val="1"/>
          <c:order val="0"/>
          <c:tx>
            <c:strRef>
              <c:f>'Removing the Double Y Axis'!$D$9</c:f>
              <c:strCache>
                <c:ptCount val="1"/>
                <c:pt idx="0">
                  <c:v>Number of Projects Funded</c:v>
                </c:pt>
              </c:strCache>
            </c:strRef>
          </c:tx>
          <c:spPr>
            <a:ln w="28575" cap="rnd">
              <a:solidFill>
                <a:srgbClr val="950829"/>
              </a:solidFill>
              <a:round/>
            </a:ln>
            <a:effectLst/>
          </c:spPr>
          <c:marker>
            <c:symbol val="none"/>
          </c:marker>
          <c:cat>
            <c:strRef>
              <c:f>'Removing the Double Y Axis'!$B$10:$B$18</c:f>
              <c:strCache>
                <c:ptCount val="9"/>
                <c:pt idx="0">
                  <c:v>'08</c:v>
                </c:pt>
                <c:pt idx="1">
                  <c:v>'09</c:v>
                </c:pt>
                <c:pt idx="2">
                  <c:v>'10</c:v>
                </c:pt>
                <c:pt idx="3">
                  <c:v>'11</c:v>
                </c:pt>
                <c:pt idx="4">
                  <c:v>'12</c:v>
                </c:pt>
                <c:pt idx="5">
                  <c:v>'13</c:v>
                </c:pt>
                <c:pt idx="6">
                  <c:v>'14</c:v>
                </c:pt>
                <c:pt idx="7">
                  <c:v>'15</c:v>
                </c:pt>
                <c:pt idx="8">
                  <c:v>'16</c:v>
                </c:pt>
              </c:strCache>
            </c:strRef>
          </c:cat>
          <c:val>
            <c:numRef>
              <c:f>'Removing the Double Y Axis'!$D$10:$D$18</c:f>
              <c:numCache>
                <c:formatCode>General</c:formatCode>
                <c:ptCount val="9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49-4993-AA5B-5E94E678C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120952"/>
        <c:axId val="349120624"/>
        <c:extLst/>
      </c:lineChart>
      <c:catAx>
        <c:axId val="34912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349120624"/>
        <c:crosses val="autoZero"/>
        <c:auto val="1"/>
        <c:lblAlgn val="ctr"/>
        <c:lblOffset val="100"/>
        <c:tickLblSkip val="2"/>
        <c:noMultiLvlLbl val="0"/>
      </c:catAx>
      <c:valAx>
        <c:axId val="349120624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349120952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62896398285618"/>
          <c:y val="0.39554525059789081"/>
          <c:w val="0.6334855789361975"/>
          <c:h val="0.52356806415808776"/>
        </c:manualLayout>
      </c:layout>
      <c:lineChart>
        <c:grouping val="standard"/>
        <c:varyColors val="0"/>
        <c:ser>
          <c:idx val="1"/>
          <c:order val="0"/>
          <c:tx>
            <c:strRef>
              <c:f>'Removing the Double Y Axis'!$E$9</c:f>
              <c:strCache>
                <c:ptCount val="1"/>
                <c:pt idx="0">
                  <c:v>Average Project Size</c:v>
                </c:pt>
              </c:strCache>
            </c:strRef>
          </c:tx>
          <c:spPr>
            <a:ln w="28575" cap="rnd">
              <a:solidFill>
                <a:srgbClr val="950829"/>
              </a:solidFill>
              <a:round/>
            </a:ln>
            <a:effectLst/>
          </c:spPr>
          <c:marker>
            <c:symbol val="none"/>
          </c:marker>
          <c:cat>
            <c:strRef>
              <c:f>'Removing the Double Y Axis'!$B$10:$B$18</c:f>
              <c:strCache>
                <c:ptCount val="9"/>
                <c:pt idx="0">
                  <c:v>'08</c:v>
                </c:pt>
                <c:pt idx="1">
                  <c:v>'09</c:v>
                </c:pt>
                <c:pt idx="2">
                  <c:v>'10</c:v>
                </c:pt>
                <c:pt idx="3">
                  <c:v>'11</c:v>
                </c:pt>
                <c:pt idx="4">
                  <c:v>'12</c:v>
                </c:pt>
                <c:pt idx="5">
                  <c:v>'13</c:v>
                </c:pt>
                <c:pt idx="6">
                  <c:v>'14</c:v>
                </c:pt>
                <c:pt idx="7">
                  <c:v>'15</c:v>
                </c:pt>
                <c:pt idx="8">
                  <c:v>'16</c:v>
                </c:pt>
              </c:strCache>
            </c:strRef>
          </c:cat>
          <c:val>
            <c:numRef>
              <c:f>'Removing the Double Y Axis'!$E$10:$E$18</c:f>
              <c:numCache>
                <c:formatCode>"$"#,##0</c:formatCode>
                <c:ptCount val="9"/>
                <c:pt idx="0">
                  <c:v>658013.14285714284</c:v>
                </c:pt>
                <c:pt idx="1">
                  <c:v>625675.42857142852</c:v>
                </c:pt>
                <c:pt idx="2">
                  <c:v>736632.07692307688</c:v>
                </c:pt>
                <c:pt idx="3">
                  <c:v>801947.83333333337</c:v>
                </c:pt>
                <c:pt idx="4">
                  <c:v>1197027.125</c:v>
                </c:pt>
                <c:pt idx="5">
                  <c:v>1496841</c:v>
                </c:pt>
                <c:pt idx="6">
                  <c:v>1368031</c:v>
                </c:pt>
                <c:pt idx="7">
                  <c:v>1376937.7142857143</c:v>
                </c:pt>
                <c:pt idx="8">
                  <c:v>1781361.6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15-46EF-9C7A-1D5F16580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120952"/>
        <c:axId val="349120624"/>
        <c:extLst/>
      </c:lineChart>
      <c:catAx>
        <c:axId val="34912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349120624"/>
        <c:crosses val="autoZero"/>
        <c:auto val="1"/>
        <c:lblAlgn val="ctr"/>
        <c:lblOffset val="100"/>
        <c:tickLblSkip val="2"/>
        <c:noMultiLvlLbl val="0"/>
      </c:catAx>
      <c:valAx>
        <c:axId val="349120624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349120952"/>
        <c:crosses val="autoZero"/>
        <c:crossBetween val="between"/>
        <c:majorUnit val="5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249734</xdr:colOff>
      <xdr:row>7</xdr:row>
      <xdr:rowOff>122733</xdr:rowOff>
    </xdr:to>
    <xdr:grpSp>
      <xdr:nvGrpSpPr>
        <xdr:cNvPr id="4" name="Group 3"/>
        <xdr:cNvGrpSpPr/>
      </xdr:nvGrpSpPr>
      <xdr:grpSpPr>
        <a:xfrm>
          <a:off x="0" y="1"/>
          <a:ext cx="2960277" cy="1875332"/>
          <a:chOff x="2775922" y="-3641478"/>
          <a:chExt cx="2985974" cy="1911750"/>
        </a:xfrm>
      </xdr:grpSpPr>
      <xdr:graphicFrame macro="">
        <xdr:nvGraphicFramePr>
          <xdr:cNvPr id="2" name="Chart 1"/>
          <xdr:cNvGraphicFramePr/>
        </xdr:nvGraphicFramePr>
        <xdr:xfrm>
          <a:off x="2902497" y="-3286369"/>
          <a:ext cx="2859399" cy="15566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Box 2"/>
          <xdr:cNvSpPr txBox="1"/>
        </xdr:nvSpPr>
        <xdr:spPr>
          <a:xfrm>
            <a:off x="2775922" y="-3641478"/>
            <a:ext cx="2975004" cy="18422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200" b="1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Grants Awarded</a:t>
            </a:r>
            <a:r>
              <a:rPr lang="en-US" sz="2200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 between 2008 and 2016</a:t>
            </a:r>
            <a:endParaRPr lang="en-US" sz="2200" b="1">
              <a:solidFill>
                <a:schemeClr val="tx1">
                  <a:lumMod val="65000"/>
                  <a:lumOff val="35000"/>
                </a:schemeClr>
              </a:solidFill>
              <a:latin typeface="+mj-lt"/>
            </a:endParaRPr>
          </a:p>
        </xdr:txBody>
      </xdr:sp>
    </xdr:grpSp>
    <xdr:clientData/>
  </xdr:twoCellAnchor>
  <xdr:twoCellAnchor>
    <xdr:from>
      <xdr:col>0</xdr:col>
      <xdr:colOff>0</xdr:colOff>
      <xdr:row>75</xdr:row>
      <xdr:rowOff>65316</xdr:rowOff>
    </xdr:from>
    <xdr:to>
      <xdr:col>9</xdr:col>
      <xdr:colOff>555171</xdr:colOff>
      <xdr:row>103</xdr:row>
      <xdr:rowOff>32658</xdr:rowOff>
    </xdr:to>
    <xdr:grpSp>
      <xdr:nvGrpSpPr>
        <xdr:cNvPr id="11" name="Group 10"/>
        <xdr:cNvGrpSpPr/>
      </xdr:nvGrpSpPr>
      <xdr:grpSpPr>
        <a:xfrm>
          <a:off x="0" y="15131145"/>
          <a:ext cx="8686800" cy="5148942"/>
          <a:chOff x="2786622" y="9274631"/>
          <a:chExt cx="8686800" cy="5148941"/>
        </a:xfrm>
      </xdr:grpSpPr>
      <xdr:graphicFrame macro="">
        <xdr:nvGraphicFramePr>
          <xdr:cNvPr id="6" name="Chart 5"/>
          <xdr:cNvGraphicFramePr/>
        </xdr:nvGraphicFramePr>
        <xdr:xfrm>
          <a:off x="2786622" y="9968328"/>
          <a:ext cx="4368417" cy="44552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7" name="TextBox 6"/>
          <xdr:cNvSpPr txBox="1"/>
        </xdr:nvSpPr>
        <xdr:spPr>
          <a:xfrm>
            <a:off x="2786622" y="9274631"/>
            <a:ext cx="8686800" cy="4057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200" b="1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Grants Awarded</a:t>
            </a:r>
            <a:r>
              <a:rPr lang="en-US" sz="2200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 between 2008 and 2016</a:t>
            </a:r>
            <a:endParaRPr lang="en-US" sz="2200" b="1">
              <a:solidFill>
                <a:schemeClr val="tx1">
                  <a:lumMod val="65000"/>
                  <a:lumOff val="35000"/>
                </a:schemeClr>
              </a:solidFill>
              <a:latin typeface="+mj-lt"/>
            </a:endParaRPr>
          </a:p>
        </xdr:txBody>
      </xdr:sp>
      <xdr:graphicFrame macro="">
        <xdr:nvGraphicFramePr>
          <xdr:cNvPr id="9" name="Chart 8"/>
          <xdr:cNvGraphicFramePr/>
        </xdr:nvGraphicFramePr>
        <xdr:xfrm>
          <a:off x="7206174" y="9968328"/>
          <a:ext cx="4175665" cy="44552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0</xdr:col>
      <xdr:colOff>0</xdr:colOff>
      <xdr:row>120</xdr:row>
      <xdr:rowOff>65316</xdr:rowOff>
    </xdr:from>
    <xdr:to>
      <xdr:col>9</xdr:col>
      <xdr:colOff>729342</xdr:colOff>
      <xdr:row>149</xdr:row>
      <xdr:rowOff>10886</xdr:rowOff>
    </xdr:to>
    <xdr:grpSp>
      <xdr:nvGrpSpPr>
        <xdr:cNvPr id="8" name="Group 7"/>
        <xdr:cNvGrpSpPr/>
      </xdr:nvGrpSpPr>
      <xdr:grpSpPr>
        <a:xfrm>
          <a:off x="0" y="23643773"/>
          <a:ext cx="8860971" cy="5312227"/>
          <a:chOff x="0" y="23273659"/>
          <a:chExt cx="8860971" cy="5312227"/>
        </a:xfrm>
      </xdr:grpSpPr>
      <xdr:sp macro="" textlink="">
        <xdr:nvSpPr>
          <xdr:cNvPr id="15" name="TextBox 14"/>
          <xdr:cNvSpPr txBox="1"/>
        </xdr:nvSpPr>
        <xdr:spPr>
          <a:xfrm>
            <a:off x="0" y="23273659"/>
            <a:ext cx="8686800" cy="4057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200" b="1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Grants Awarded</a:t>
            </a:r>
            <a:r>
              <a:rPr lang="en-US" sz="2200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 between 2008 and 2016</a:t>
            </a:r>
            <a:endParaRPr lang="en-US" sz="2200" b="1">
              <a:solidFill>
                <a:schemeClr val="tx1">
                  <a:lumMod val="65000"/>
                  <a:lumOff val="35000"/>
                </a:schemeClr>
              </a:solidFill>
              <a:latin typeface="+mj-lt"/>
            </a:endParaRPr>
          </a:p>
        </xdr:txBody>
      </xdr:sp>
      <xdr:grpSp>
        <xdr:nvGrpSpPr>
          <xdr:cNvPr id="5" name="Group 4"/>
          <xdr:cNvGrpSpPr/>
        </xdr:nvGrpSpPr>
        <xdr:grpSpPr>
          <a:xfrm>
            <a:off x="0" y="23912926"/>
            <a:ext cx="8860971" cy="4672960"/>
            <a:chOff x="0" y="23738755"/>
            <a:chExt cx="13075943" cy="4672959"/>
          </a:xfrm>
        </xdr:grpSpPr>
        <xdr:graphicFrame macro="">
          <xdr:nvGraphicFramePr>
            <xdr:cNvPr id="14" name="Chart 13"/>
            <xdr:cNvGraphicFramePr/>
          </xdr:nvGraphicFramePr>
          <xdr:xfrm>
            <a:off x="0" y="23738755"/>
            <a:ext cx="4368417" cy="467295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graphicFrame macro="">
          <xdr:nvGraphicFramePr>
            <xdr:cNvPr id="16" name="Chart 15"/>
            <xdr:cNvGraphicFramePr/>
          </xdr:nvGraphicFramePr>
          <xdr:xfrm>
            <a:off x="4564127" y="23738755"/>
            <a:ext cx="4175665" cy="467295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graphicFrame macro="">
          <xdr:nvGraphicFramePr>
            <xdr:cNvPr id="17" name="Chart 16"/>
            <xdr:cNvGraphicFramePr>
              <a:graphicFrameLocks/>
            </xdr:cNvGraphicFramePr>
          </xdr:nvGraphicFramePr>
          <xdr:xfrm>
            <a:off x="8723576" y="23738755"/>
            <a:ext cx="4352367" cy="467295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0.18</cdr:x>
      <cdr:y>0.13463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1645920" cy="615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Total Grants</a:t>
          </a:r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 Awarded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0.95761</cdr:x>
      <cdr:y>0.25478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180113" cy="1135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Total Grants</a:t>
          </a:r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 Awarded</a:t>
          </a:r>
        </a:p>
        <a:p xmlns:a="http://schemas.openxmlformats.org/drawingml/2006/main"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j-lt"/>
              <a:ea typeface="+mn-ea"/>
              <a:cs typeface="+mn-cs"/>
            </a:rPr>
            <a:t>The agency consistently awards between </a:t>
          </a:r>
          <a:endParaRPr lang="en-US" sz="1600">
            <a:solidFill>
              <a:schemeClr val="tx1">
                <a:lumMod val="65000"/>
                <a:lumOff val="35000"/>
              </a:schemeClr>
            </a:solidFill>
            <a:effectLst/>
            <a:latin typeface="+mj-lt"/>
          </a:endParaRPr>
        </a:p>
        <a:p xmlns:a="http://schemas.openxmlformats.org/drawingml/2006/main"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j-lt"/>
              <a:ea typeface="+mn-ea"/>
              <a:cs typeface="+mn-cs"/>
            </a:rPr>
            <a:t>$8.7 million and $9.6 million per year in funding—$82.8 million over the past eight years.</a:t>
          </a:r>
          <a:endParaRPr lang="en-US" sz="1600">
            <a:solidFill>
              <a:schemeClr val="tx1">
                <a:lumMod val="65000"/>
                <a:lumOff val="35000"/>
              </a:schemeClr>
            </a:solidFill>
            <a:effectLst/>
            <a:latin typeface="+mj-lt"/>
          </a:endParaRPr>
        </a:p>
        <a:p xmlns:a="http://schemas.openxmlformats.org/drawingml/2006/main">
          <a:endParaRPr lang="en-US" sz="1600" b="1" baseline="0">
            <a:solidFill>
              <a:schemeClr val="tx1">
                <a:lumMod val="65000"/>
                <a:lumOff val="35000"/>
              </a:schemeClr>
            </a:solidFill>
            <a:latin typeface="+mj-lt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0.25478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4172561" cy="1135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Number of Projects</a:t>
          </a:r>
        </a:p>
        <a:p xmlns:a="http://schemas.openxmlformats.org/drawingml/2006/main"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j-lt"/>
              <a:ea typeface="+mn-ea"/>
              <a:cs typeface="+mn-cs"/>
            </a:rPr>
            <a:t>The agency is funding fewer projects each year, from 14 projects in 2008 to five projects in 2016.</a:t>
          </a:r>
          <a:endParaRPr lang="en-US" sz="1600" b="1">
            <a:solidFill>
              <a:schemeClr val="tx1">
                <a:lumMod val="65000"/>
                <a:lumOff val="35000"/>
              </a:schemeClr>
            </a:solidFill>
            <a:latin typeface="+mj-lt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2.13997E-7</cdr:y>
    </cdr:from>
    <cdr:to>
      <cdr:x>0.95761</cdr:x>
      <cdr:y>0.32677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"/>
          <a:ext cx="2834791" cy="1526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Total Grants</a:t>
          </a:r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 Awarded</a:t>
          </a:r>
        </a:p>
        <a:p xmlns:a="http://schemas.openxmlformats.org/drawingml/2006/main"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j-lt"/>
              <a:ea typeface="+mn-ea"/>
              <a:cs typeface="+mn-cs"/>
            </a:rPr>
            <a:t>The agency consistently awards between $8.7 million and $9.6 million per year in funding—$82.8 million over eight years.</a:t>
          </a:r>
          <a:endParaRPr lang="en-US" sz="1600">
            <a:solidFill>
              <a:schemeClr val="tx1">
                <a:lumMod val="65000"/>
                <a:lumOff val="35000"/>
              </a:schemeClr>
            </a:solidFill>
            <a:effectLst/>
            <a:latin typeface="+mj-lt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0.32319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2829658" cy="1439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Number of Projects</a:t>
          </a:r>
        </a:p>
        <a:p xmlns:a="http://schemas.openxmlformats.org/drawingml/2006/main"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j-lt"/>
              <a:ea typeface="+mn-ea"/>
              <a:cs typeface="+mn-cs"/>
            </a:rPr>
            <a:t>The agency is funding fewer projects each year, from 14 projects in 2008 to five projects in 2016.</a:t>
          </a:r>
          <a:endParaRPr lang="en-US" sz="1600" b="1">
            <a:solidFill>
              <a:schemeClr val="tx1">
                <a:lumMod val="65000"/>
                <a:lumOff val="35000"/>
              </a:schemeClr>
            </a:solidFill>
            <a:latin typeface="+mj-lt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0.38672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2829658" cy="1722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Average</a:t>
          </a:r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 Project Size</a:t>
          </a:r>
        </a:p>
        <a:p xmlns:a="http://schemas.openxmlformats.org/drawingml/2006/main">
          <a:r>
            <a:rPr lang="en-US" sz="1600" b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</a:rPr>
            <a:t>Average project sizes have nearly tripled over the past eight years, from $658,013 in 2008 to $1,781,362 in 2016.</a:t>
          </a:r>
          <a:endParaRPr lang="en-US" sz="1600" b="0">
            <a:solidFill>
              <a:schemeClr val="tx1">
                <a:lumMod val="65000"/>
                <a:lumOff val="35000"/>
              </a:schemeClr>
            </a:solidFill>
            <a:latin typeface="+mj-lt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nkemer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showGridLines="0" tabSelected="1" zoomScale="70" zoomScaleNormal="70" workbookViewId="0">
      <pane ySplit="3" topLeftCell="A117" activePane="bottomLeft" state="frozen"/>
      <selection pane="bottomLeft" activeCell="O140" sqref="O140"/>
    </sheetView>
  </sheetViews>
  <sheetFormatPr defaultColWidth="13.109375" defaultRowHeight="14.4" x14ac:dyDescent="0.3"/>
  <cols>
    <col min="1" max="1" width="13.109375" style="1"/>
    <col min="2" max="3" width="13.109375" style="2"/>
    <col min="4" max="16384" width="13.109375" style="1"/>
  </cols>
  <sheetData>
    <row r="1" spans="1:5" s="7" customFormat="1" ht="28.8" x14ac:dyDescent="0.55000000000000004">
      <c r="A1" s="7" t="s">
        <v>6</v>
      </c>
      <c r="B1" s="8"/>
      <c r="C1" s="8"/>
    </row>
    <row r="2" spans="1:5" s="9" customFormat="1" ht="18" x14ac:dyDescent="0.35">
      <c r="A2" s="9" t="s">
        <v>7</v>
      </c>
      <c r="B2" s="10"/>
      <c r="C2" s="10"/>
    </row>
    <row r="3" spans="1:5" s="9" customFormat="1" ht="18" x14ac:dyDescent="0.35">
      <c r="A3" s="11" t="s">
        <v>8</v>
      </c>
      <c r="B3" s="10"/>
      <c r="C3" s="10"/>
    </row>
    <row r="7" spans="1:5" ht="28.8" x14ac:dyDescent="0.55000000000000004">
      <c r="A7" s="7" t="s">
        <v>9</v>
      </c>
    </row>
    <row r="9" spans="1:5" ht="43.2" x14ac:dyDescent="0.3">
      <c r="A9" s="3" t="s">
        <v>0</v>
      </c>
      <c r="B9" s="4" t="s">
        <v>16</v>
      </c>
      <c r="C9" s="4" t="s">
        <v>1</v>
      </c>
      <c r="D9" s="4" t="s">
        <v>2</v>
      </c>
      <c r="E9" s="4" t="s">
        <v>3</v>
      </c>
    </row>
    <row r="10" spans="1:5" x14ac:dyDescent="0.3">
      <c r="A10" s="1">
        <v>2008</v>
      </c>
      <c r="B10" s="12" t="s">
        <v>17</v>
      </c>
      <c r="C10" s="5">
        <v>9212184</v>
      </c>
      <c r="D10" s="2">
        <v>14</v>
      </c>
      <c r="E10" s="5">
        <f>C10/D10</f>
        <v>658013.14285714284</v>
      </c>
    </row>
    <row r="11" spans="1:5" x14ac:dyDescent="0.3">
      <c r="A11" s="1">
        <v>2009</v>
      </c>
      <c r="B11" s="12" t="s">
        <v>18</v>
      </c>
      <c r="C11" s="5">
        <v>8759456</v>
      </c>
      <c r="D11" s="2">
        <v>14</v>
      </c>
      <c r="E11" s="5">
        <f t="shared" ref="E11:E18" si="0">C11/D11</f>
        <v>625675.42857142852</v>
      </c>
    </row>
    <row r="12" spans="1:5" x14ac:dyDescent="0.3">
      <c r="A12" s="1">
        <v>2010</v>
      </c>
      <c r="B12" s="12" t="s">
        <v>19</v>
      </c>
      <c r="C12" s="5">
        <v>9576217</v>
      </c>
      <c r="D12" s="2">
        <v>13</v>
      </c>
      <c r="E12" s="5">
        <f t="shared" si="0"/>
        <v>736632.07692307688</v>
      </c>
    </row>
    <row r="13" spans="1:5" x14ac:dyDescent="0.3">
      <c r="A13" s="1">
        <v>2011</v>
      </c>
      <c r="B13" s="12" t="s">
        <v>25</v>
      </c>
      <c r="C13" s="5">
        <v>9623374</v>
      </c>
      <c r="D13" s="2">
        <v>12</v>
      </c>
      <c r="E13" s="5">
        <f t="shared" si="0"/>
        <v>801947.83333333337</v>
      </c>
    </row>
    <row r="14" spans="1:5" x14ac:dyDescent="0.3">
      <c r="A14" s="1">
        <v>2012</v>
      </c>
      <c r="B14" s="12" t="s">
        <v>20</v>
      </c>
      <c r="C14" s="5">
        <v>9576217</v>
      </c>
      <c r="D14" s="2">
        <v>8</v>
      </c>
      <c r="E14" s="5">
        <f t="shared" si="0"/>
        <v>1197027.125</v>
      </c>
    </row>
    <row r="15" spans="1:5" x14ac:dyDescent="0.3">
      <c r="A15" s="1">
        <v>2013</v>
      </c>
      <c r="B15" s="12" t="s">
        <v>21</v>
      </c>
      <c r="C15" s="5">
        <v>8981046</v>
      </c>
      <c r="D15" s="2">
        <v>6</v>
      </c>
      <c r="E15" s="5">
        <f t="shared" si="0"/>
        <v>1496841</v>
      </c>
    </row>
    <row r="16" spans="1:5" x14ac:dyDescent="0.3">
      <c r="A16" s="1">
        <v>2014</v>
      </c>
      <c r="B16" s="12" t="s">
        <v>22</v>
      </c>
      <c r="C16" s="5">
        <v>9576217</v>
      </c>
      <c r="D16" s="2">
        <v>7</v>
      </c>
      <c r="E16" s="5">
        <f t="shared" si="0"/>
        <v>1368031</v>
      </c>
    </row>
    <row r="17" spans="1:5" x14ac:dyDescent="0.3">
      <c r="A17" s="1">
        <v>2015</v>
      </c>
      <c r="B17" s="12" t="s">
        <v>23</v>
      </c>
      <c r="C17" s="5">
        <v>9638564</v>
      </c>
      <c r="D17" s="2">
        <v>7</v>
      </c>
      <c r="E17" s="5">
        <f t="shared" si="0"/>
        <v>1376937.7142857143</v>
      </c>
    </row>
    <row r="18" spans="1:5" x14ac:dyDescent="0.3">
      <c r="A18" s="1">
        <v>2016</v>
      </c>
      <c r="B18" s="12" t="s">
        <v>24</v>
      </c>
      <c r="C18" s="5">
        <v>8906808</v>
      </c>
      <c r="D18" s="2">
        <v>5</v>
      </c>
      <c r="E18" s="5">
        <f t="shared" si="0"/>
        <v>1781361.6</v>
      </c>
    </row>
    <row r="19" spans="1:5" x14ac:dyDescent="0.3">
      <c r="B19" s="1"/>
      <c r="C19" s="5"/>
      <c r="D19" s="2"/>
      <c r="E19" s="5"/>
    </row>
    <row r="20" spans="1:5" x14ac:dyDescent="0.3">
      <c r="A20" s="3" t="s">
        <v>26</v>
      </c>
      <c r="B20" s="1"/>
      <c r="C20" s="5">
        <f>MIN(C10:C18)</f>
        <v>8759456</v>
      </c>
      <c r="D20" s="2"/>
      <c r="E20" s="13"/>
    </row>
    <row r="21" spans="1:5" x14ac:dyDescent="0.3">
      <c r="A21" s="3" t="s">
        <v>27</v>
      </c>
      <c r="B21" s="1"/>
      <c r="C21" s="5">
        <f>MAX(C10:C18)</f>
        <v>9638564</v>
      </c>
      <c r="D21" s="2"/>
      <c r="E21" s="5"/>
    </row>
    <row r="22" spans="1:5" x14ac:dyDescent="0.3">
      <c r="A22" s="3" t="s">
        <v>4</v>
      </c>
      <c r="B22" s="3"/>
      <c r="C22" s="6">
        <f>SUM(C10:C18)</f>
        <v>83850083</v>
      </c>
      <c r="D22" s="2"/>
    </row>
    <row r="23" spans="1:5" x14ac:dyDescent="0.3">
      <c r="A23" s="3" t="s">
        <v>5</v>
      </c>
      <c r="B23" s="3"/>
      <c r="C23" s="6">
        <f>AVERAGE(C10:C18)</f>
        <v>9316675.8888888881</v>
      </c>
      <c r="D23" s="2"/>
    </row>
    <row r="30" spans="1:5" ht="28.8" x14ac:dyDescent="0.55000000000000004">
      <c r="A30" s="7" t="s">
        <v>10</v>
      </c>
    </row>
    <row r="31" spans="1:5" x14ac:dyDescent="0.3">
      <c r="A31" s="1" t="s">
        <v>11</v>
      </c>
    </row>
    <row r="71" spans="1:1" ht="28.8" x14ac:dyDescent="0.55000000000000004">
      <c r="A71" s="7" t="s">
        <v>12</v>
      </c>
    </row>
    <row r="72" spans="1:1" x14ac:dyDescent="0.3">
      <c r="A72" s="1" t="s">
        <v>13</v>
      </c>
    </row>
    <row r="116" spans="1:1" ht="28.8" x14ac:dyDescent="0.55000000000000004">
      <c r="A116" s="7" t="s">
        <v>14</v>
      </c>
    </row>
    <row r="117" spans="1:1" x14ac:dyDescent="0.3">
      <c r="A117" s="1" t="s">
        <v>15</v>
      </c>
    </row>
  </sheetData>
  <hyperlinks>
    <hyperlink ref="A3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Removing the Double Y Axis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K. Emery</dc:creator>
  <cp:lastModifiedBy>Ann K. Emery</cp:lastModifiedBy>
  <dcterms:created xsi:type="dcterms:W3CDTF">2016-10-18T14:25:52Z</dcterms:created>
  <dcterms:modified xsi:type="dcterms:W3CDTF">2016-10-18T18:17:27Z</dcterms:modified>
</cp:coreProperties>
</file>